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industry_comps" sheetId="1" r:id="rId1"/>
  </sheets>
  <calcPr calcId="124519"/>
</workbook>
</file>

<file path=xl/calcChain.xml><?xml version="1.0" encoding="utf-8"?>
<calcChain xmlns="http://schemas.openxmlformats.org/spreadsheetml/2006/main">
  <c r="B116" i="1"/>
  <c r="B113" s="1"/>
  <c r="D116"/>
  <c r="D113" s="1"/>
  <c r="B107"/>
  <c r="D107"/>
  <c r="E116"/>
  <c r="E113" s="1"/>
  <c r="C116"/>
  <c r="C113" s="1"/>
  <c r="E115"/>
  <c r="C115"/>
  <c r="E112"/>
  <c r="D112"/>
  <c r="C112"/>
  <c r="B112"/>
  <c r="E111"/>
  <c r="D111"/>
  <c r="C111"/>
  <c r="B111"/>
  <c r="E109"/>
  <c r="D109"/>
  <c r="C109"/>
  <c r="B109"/>
  <c r="E108"/>
  <c r="D108"/>
  <c r="C108"/>
  <c r="B108"/>
  <c r="E107"/>
  <c r="C107"/>
  <c r="E105"/>
  <c r="D105"/>
  <c r="C105"/>
  <c r="B105"/>
  <c r="E104"/>
  <c r="D104"/>
  <c r="C104"/>
  <c r="B104"/>
  <c r="E103"/>
  <c r="D103"/>
  <c r="C103"/>
  <c r="B103"/>
  <c r="E102"/>
  <c r="D102"/>
  <c r="C102"/>
  <c r="B102"/>
  <c r="E101"/>
  <c r="D101"/>
  <c r="C101"/>
  <c r="B101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  <c r="E93"/>
  <c r="D93"/>
  <c r="C93"/>
  <c r="B93"/>
  <c r="E92"/>
  <c r="D92"/>
  <c r="C92"/>
  <c r="B92"/>
  <c r="B115" l="1"/>
  <c r="D115"/>
</calcChain>
</file>

<file path=xl/sharedStrings.xml><?xml version="1.0" encoding="utf-8"?>
<sst xmlns="http://schemas.openxmlformats.org/spreadsheetml/2006/main" count="200" uniqueCount="198">
  <si>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</si>
  <si>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</si>
  <si>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</si>
  <si>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</si>
  <si>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</si>
  <si>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</si>
  <si>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</si>
  <si>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</si>
  <si>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</si>
  <si>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</si>
  <si>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</si>
  <si>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</si>
  <si>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</si>
  <si>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</si>
  <si>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</si>
  <si>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</si>
  <si>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</si>
  <si>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</si>
  <si>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</si>
  <si>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</si>
  <si>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</si>
  <si>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</si>
  <si>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</si>
  <si>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</si>
  <si>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</si>
  <si>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</si>
  <si>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</si>
  <si>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</si>
  <si>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</si>
  <si>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</si>
  <si>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</si>
  <si>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</si>
  <si>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</si>
  <si>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</si>
  <si>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</si>
  <si>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</si>
  <si>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</si>
  <si>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</si>
  <si>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</si>
  <si>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</si>
  <si>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</si>
  <si>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</si>
  <si>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</si>
  <si>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</si>
  <si>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</si>
  <si>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</si>
  <si>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</si>
  <si>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</si>
  <si>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</si>
  <si>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</si>
  <si>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</si>
  <si>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</si>
  <si>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</si>
  <si>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</si>
  <si>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</si>
  <si>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</si>
  <si>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</si>
  <si>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</si>
  <si>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</si>
  <si>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</si>
  <si>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</si>
  <si>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</si>
  <si>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</si>
  <si>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</si>
  <si>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</si>
  <si>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</si>
  <si>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</si>
  <si>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</si>
  <si>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</si>
  <si>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</si>
  <si>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</si>
  <si>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Food and Beverages</t>
  </si>
  <si>
    <t>الأغذية والمشروبات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</si>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</sst>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sz val="10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1" fillId="0" borderId="10" xfId="0" applyNumberFormat="1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center" vertical="center"/>
    </xf>
    <xf numFmtId="38" fontId="21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9" fillId="0" borderId="14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165" fontId="21" fillId="0" borderId="1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165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vertical="center"/>
    </xf>
    <xf numFmtId="2" fontId="21" fillId="0" borderId="16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1" fillId="0" borderId="16" xfId="0" applyFont="1" applyFill="1" applyBorder="1" applyAlignment="1">
      <alignment vertical="center"/>
    </xf>
    <xf numFmtId="2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38" fontId="21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tabSelected="1" workbookViewId="0">
      <selection activeCell="B4" sqref="B4:E8"/>
    </sheetView>
  </sheetViews>
  <sheetFormatPr defaultRowHeight="14.25"/>
  <cols>
    <col min="1" max="1" width="46.625" bestFit="1" customWidth="1"/>
    <col min="2" max="2" width="18.75" customWidth="1"/>
    <col min="3" max="3" width="19.25" customWidth="1"/>
    <col min="4" max="5" width="13.375" bestFit="1" customWidth="1"/>
    <col min="6" max="6" width="42.125" bestFit="1" customWidth="1"/>
  </cols>
  <sheetData>
    <row r="1" spans="1:6" ht="15.75">
      <c r="A1" s="1" t="s">
        <v>71</v>
      </c>
      <c r="F1" s="1" t="s">
        <v>72</v>
      </c>
    </row>
    <row r="3" spans="1:6" ht="18.75">
      <c r="A3" s="2" t="s">
        <v>73</v>
      </c>
      <c r="B3" s="3">
        <v>2010</v>
      </c>
      <c r="C3" s="3">
        <v>2011</v>
      </c>
      <c r="D3" s="3">
        <v>2012</v>
      </c>
      <c r="E3" s="3">
        <v>2013</v>
      </c>
      <c r="F3" s="4" t="s">
        <v>0</v>
      </c>
    </row>
    <row r="4" spans="1:6" ht="15.75">
      <c r="A4" s="5" t="s">
        <v>74</v>
      </c>
      <c r="B4" s="18">
        <v>30480788.440000001</v>
      </c>
      <c r="C4" s="18">
        <v>4379955.4000000004</v>
      </c>
      <c r="D4" s="18">
        <v>1505950.11</v>
      </c>
      <c r="E4" s="19">
        <v>7771268.8700000001</v>
      </c>
      <c r="F4" s="8" t="s">
        <v>75</v>
      </c>
    </row>
    <row r="5" spans="1:6" ht="15.75">
      <c r="A5" s="9" t="s">
        <v>1</v>
      </c>
      <c r="B5" s="20">
        <v>46803596</v>
      </c>
      <c r="C5" s="20">
        <v>3437723</v>
      </c>
      <c r="D5" s="20">
        <v>1643396</v>
      </c>
      <c r="E5" s="20">
        <v>5100747</v>
      </c>
      <c r="F5" s="11" t="s">
        <v>2</v>
      </c>
    </row>
    <row r="6" spans="1:6" ht="15.75">
      <c r="A6" s="9" t="s">
        <v>3</v>
      </c>
      <c r="B6" s="20">
        <v>25285</v>
      </c>
      <c r="C6" s="20">
        <v>2685</v>
      </c>
      <c r="D6" s="20">
        <v>3557</v>
      </c>
      <c r="E6" s="20">
        <v>3892</v>
      </c>
      <c r="F6" s="11" t="s">
        <v>76</v>
      </c>
    </row>
    <row r="7" spans="1:6" ht="15.75">
      <c r="A7" s="9" t="s">
        <v>4</v>
      </c>
      <c r="B7" s="20">
        <v>110554422</v>
      </c>
      <c r="C7" s="20">
        <v>119094839</v>
      </c>
      <c r="D7" s="20">
        <v>121094839</v>
      </c>
      <c r="E7" s="20">
        <v>125007963</v>
      </c>
      <c r="F7" s="11" t="s">
        <v>77</v>
      </c>
    </row>
    <row r="8" spans="1:6" ht="15.75">
      <c r="A8" s="12" t="s">
        <v>78</v>
      </c>
      <c r="B8" s="63">
        <v>178442800</v>
      </c>
      <c r="C8" s="63">
        <v>153745000</v>
      </c>
      <c r="D8" s="63">
        <v>164742968.69999999</v>
      </c>
      <c r="E8" s="63">
        <v>153295672.77000001</v>
      </c>
      <c r="F8" s="13" t="s">
        <v>79</v>
      </c>
    </row>
    <row r="9" spans="1:6" ht="15.75">
      <c r="A9" s="14"/>
      <c r="B9" s="15"/>
      <c r="C9" s="15"/>
      <c r="D9" s="15"/>
      <c r="E9" s="15"/>
      <c r="F9" s="16"/>
    </row>
    <row r="10" spans="1:6" ht="15.75">
      <c r="A10" s="14"/>
      <c r="B10" s="15"/>
      <c r="C10" s="15"/>
      <c r="D10" s="15"/>
      <c r="E10" s="15"/>
      <c r="F10" s="16"/>
    </row>
    <row r="11" spans="1:6" ht="18.75">
      <c r="A11" s="2" t="s">
        <v>80</v>
      </c>
      <c r="B11" s="17"/>
      <c r="C11" s="17"/>
      <c r="D11" s="17"/>
      <c r="E11" s="17"/>
      <c r="F11" s="4" t="s">
        <v>81</v>
      </c>
    </row>
    <row r="12" spans="1:6" ht="15.75">
      <c r="A12" s="5" t="s">
        <v>5</v>
      </c>
      <c r="B12" s="6">
        <v>8421408</v>
      </c>
      <c r="C12" s="6">
        <v>5725639</v>
      </c>
      <c r="D12" s="6">
        <v>6910910</v>
      </c>
      <c r="E12" s="7">
        <v>7969317</v>
      </c>
      <c r="F12" s="8" t="s">
        <v>6</v>
      </c>
    </row>
    <row r="13" spans="1:6" ht="15.75">
      <c r="A13" s="9" t="s">
        <v>82</v>
      </c>
      <c r="B13" s="10">
        <v>49306887</v>
      </c>
      <c r="C13" s="10">
        <v>39698118</v>
      </c>
      <c r="D13" s="10">
        <v>36115715</v>
      </c>
      <c r="E13" s="10">
        <v>38910076</v>
      </c>
      <c r="F13" s="11" t="s">
        <v>7</v>
      </c>
    </row>
    <row r="14" spans="1:6" ht="15.75">
      <c r="A14" s="21" t="s">
        <v>83</v>
      </c>
      <c r="B14" s="10">
        <v>0</v>
      </c>
      <c r="C14" s="10">
        <v>0</v>
      </c>
      <c r="D14" s="10">
        <v>0</v>
      </c>
      <c r="E14" s="10"/>
      <c r="F14" s="11" t="s">
        <v>8</v>
      </c>
    </row>
    <row r="15" spans="1:6" ht="15.75">
      <c r="A15" s="21" t="s">
        <v>9</v>
      </c>
      <c r="B15" s="10">
        <v>4142530</v>
      </c>
      <c r="C15" s="10">
        <v>4812960</v>
      </c>
      <c r="D15" s="10">
        <v>4247878</v>
      </c>
      <c r="E15" s="10">
        <v>5159038</v>
      </c>
      <c r="F15" s="11" t="s">
        <v>10</v>
      </c>
    </row>
    <row r="16" spans="1:6" ht="15.75">
      <c r="A16" s="21" t="s">
        <v>11</v>
      </c>
      <c r="B16" s="10">
        <v>192156</v>
      </c>
      <c r="C16" s="10">
        <v>92849</v>
      </c>
      <c r="D16" s="10">
        <v>78638</v>
      </c>
      <c r="E16" s="10">
        <v>98631</v>
      </c>
      <c r="F16" s="11" t="s">
        <v>12</v>
      </c>
    </row>
    <row r="17" spans="1:6" ht="15.75">
      <c r="A17" s="21" t="s">
        <v>13</v>
      </c>
      <c r="B17" s="59">
        <v>35722028</v>
      </c>
      <c r="C17" s="59">
        <v>49512859</v>
      </c>
      <c r="D17" s="59">
        <v>51025541</v>
      </c>
      <c r="E17" s="59">
        <v>51219954</v>
      </c>
      <c r="F17" s="11" t="s">
        <v>84</v>
      </c>
    </row>
    <row r="18" spans="1:6" ht="15.75">
      <c r="A18" s="21" t="s">
        <v>14</v>
      </c>
      <c r="B18" s="10">
        <v>236256</v>
      </c>
      <c r="C18" s="10">
        <v>232685</v>
      </c>
      <c r="D18" s="10">
        <v>214855</v>
      </c>
      <c r="E18" s="59">
        <v>217016</v>
      </c>
      <c r="F18" s="11" t="s">
        <v>15</v>
      </c>
    </row>
    <row r="19" spans="1:6" ht="15.75">
      <c r="A19" s="9" t="s">
        <v>16</v>
      </c>
      <c r="B19" s="10">
        <v>110451825</v>
      </c>
      <c r="C19" s="10">
        <v>112654736</v>
      </c>
      <c r="D19" s="10">
        <v>114979125</v>
      </c>
      <c r="E19" s="10">
        <v>118895237</v>
      </c>
      <c r="F19" s="11" t="s">
        <v>17</v>
      </c>
    </row>
    <row r="20" spans="1:6" ht="15.75">
      <c r="A20" s="9" t="s">
        <v>85</v>
      </c>
      <c r="B20" s="10">
        <v>31807056</v>
      </c>
      <c r="C20" s="10">
        <v>29496833</v>
      </c>
      <c r="D20" s="10">
        <v>33226954</v>
      </c>
      <c r="E20" s="10">
        <v>39556055</v>
      </c>
      <c r="F20" s="11" t="s">
        <v>18</v>
      </c>
    </row>
    <row r="21" spans="1:6" ht="15.75">
      <c r="A21" s="9" t="s">
        <v>86</v>
      </c>
      <c r="B21" s="10">
        <v>122640788</v>
      </c>
      <c r="C21" s="10">
        <v>126878243</v>
      </c>
      <c r="D21" s="10">
        <v>127408764</v>
      </c>
      <c r="E21" s="10">
        <v>121774695</v>
      </c>
      <c r="F21" s="11" t="s">
        <v>19</v>
      </c>
    </row>
    <row r="22" spans="1:6" ht="15.75">
      <c r="A22" s="9" t="s">
        <v>20</v>
      </c>
      <c r="B22" s="10">
        <v>251901</v>
      </c>
      <c r="C22" s="10">
        <v>0</v>
      </c>
      <c r="D22" s="10">
        <v>0</v>
      </c>
      <c r="E22" s="10">
        <v>0</v>
      </c>
      <c r="F22" s="11" t="s">
        <v>21</v>
      </c>
    </row>
    <row r="23" spans="1:6" ht="15.75">
      <c r="A23" s="9" t="s">
        <v>22</v>
      </c>
      <c r="B23" s="10">
        <v>124484</v>
      </c>
      <c r="C23" s="10">
        <v>0</v>
      </c>
      <c r="D23" s="10">
        <v>0</v>
      </c>
      <c r="E23" s="10">
        <v>0</v>
      </c>
      <c r="F23" s="11" t="s">
        <v>23</v>
      </c>
    </row>
    <row r="24" spans="1:6" ht="15.75">
      <c r="A24" s="9" t="s">
        <v>24</v>
      </c>
      <c r="B24" s="60">
        <v>123017173</v>
      </c>
      <c r="C24" s="60">
        <v>126878243</v>
      </c>
      <c r="D24" s="60">
        <v>127408764</v>
      </c>
      <c r="E24" s="61">
        <v>121774695</v>
      </c>
      <c r="F24" s="11" t="s">
        <v>25</v>
      </c>
    </row>
    <row r="25" spans="1:6" ht="15.75">
      <c r="A25" s="9" t="s">
        <v>87</v>
      </c>
      <c r="B25" s="10">
        <v>5067402</v>
      </c>
      <c r="C25" s="10">
        <v>4329363</v>
      </c>
      <c r="D25" s="10">
        <v>5492083</v>
      </c>
      <c r="E25" s="10">
        <v>8385262</v>
      </c>
      <c r="F25" s="11" t="s">
        <v>26</v>
      </c>
    </row>
    <row r="26" spans="1:6" ht="15.75">
      <c r="A26" s="22" t="s">
        <v>27</v>
      </c>
      <c r="B26" s="58">
        <v>270343456</v>
      </c>
      <c r="C26" s="58">
        <v>273359175</v>
      </c>
      <c r="D26" s="58">
        <v>281106926</v>
      </c>
      <c r="E26" s="58">
        <v>288611249</v>
      </c>
      <c r="F26" s="23" t="s">
        <v>28</v>
      </c>
    </row>
    <row r="27" spans="1:6" ht="15.75">
      <c r="A27" s="14"/>
      <c r="B27" s="24"/>
      <c r="C27" s="24"/>
      <c r="D27" s="24"/>
      <c r="E27" s="24"/>
      <c r="F27" s="25"/>
    </row>
    <row r="28" spans="1:6" ht="15.75">
      <c r="A28" s="26"/>
      <c r="B28" s="24"/>
      <c r="C28" s="24"/>
      <c r="D28" s="24"/>
      <c r="E28" s="24"/>
      <c r="F28" s="25"/>
    </row>
    <row r="29" spans="1:6" ht="18.75">
      <c r="A29" s="27" t="s">
        <v>88</v>
      </c>
      <c r="B29" s="28"/>
      <c r="C29" s="28"/>
      <c r="D29" s="28"/>
      <c r="E29" s="28"/>
      <c r="F29" s="29" t="s">
        <v>89</v>
      </c>
    </row>
    <row r="30" spans="1:6" ht="18.75">
      <c r="A30" s="2" t="s">
        <v>90</v>
      </c>
      <c r="B30" s="28"/>
      <c r="C30" s="28"/>
      <c r="D30" s="28"/>
      <c r="E30" s="28"/>
      <c r="F30" s="4" t="s">
        <v>91</v>
      </c>
    </row>
    <row r="31" spans="1:6" ht="15.75">
      <c r="A31" s="5" t="s">
        <v>92</v>
      </c>
      <c r="B31" s="6">
        <v>31594754</v>
      </c>
      <c r="C31" s="6">
        <v>44718670</v>
      </c>
      <c r="D31" s="6">
        <v>45640875</v>
      </c>
      <c r="E31" s="7">
        <v>38985134</v>
      </c>
      <c r="F31" s="8" t="s">
        <v>93</v>
      </c>
    </row>
    <row r="32" spans="1:6" ht="15.75">
      <c r="A32" s="9" t="s">
        <v>29</v>
      </c>
      <c r="B32" s="10">
        <v>17265069</v>
      </c>
      <c r="C32" s="10">
        <v>15472975</v>
      </c>
      <c r="D32" s="10">
        <v>10257168</v>
      </c>
      <c r="E32" s="10">
        <v>4943947</v>
      </c>
      <c r="F32" s="11" t="s">
        <v>94</v>
      </c>
    </row>
    <row r="33" spans="1:6" ht="15.75">
      <c r="A33" s="9" t="s">
        <v>30</v>
      </c>
      <c r="B33" s="10">
        <v>3609</v>
      </c>
      <c r="C33" s="10">
        <v>0</v>
      </c>
      <c r="D33" s="10">
        <v>0</v>
      </c>
      <c r="E33" s="10">
        <v>0</v>
      </c>
      <c r="F33" s="11" t="s">
        <v>31</v>
      </c>
    </row>
    <row r="34" spans="1:6" ht="15.75">
      <c r="A34" s="9" t="s">
        <v>32</v>
      </c>
      <c r="B34" s="10">
        <v>3818805</v>
      </c>
      <c r="C34" s="10">
        <v>3106686</v>
      </c>
      <c r="D34" s="10">
        <v>1384630</v>
      </c>
      <c r="E34" s="10">
        <v>2167236</v>
      </c>
      <c r="F34" s="11" t="s">
        <v>95</v>
      </c>
    </row>
    <row r="35" spans="1:6" ht="15.75">
      <c r="A35" s="9" t="s">
        <v>96</v>
      </c>
      <c r="B35" s="10">
        <v>69404138</v>
      </c>
      <c r="C35" s="10">
        <v>78989831</v>
      </c>
      <c r="D35" s="10">
        <v>76682543</v>
      </c>
      <c r="E35" s="10">
        <v>62372846</v>
      </c>
      <c r="F35" s="11" t="s">
        <v>97</v>
      </c>
    </row>
    <row r="36" spans="1:6" ht="15.75">
      <c r="A36" s="9" t="s">
        <v>98</v>
      </c>
      <c r="B36" s="59">
        <v>10370415</v>
      </c>
      <c r="C36" s="59">
        <v>13835929</v>
      </c>
      <c r="D36" s="59">
        <v>13515953</v>
      </c>
      <c r="E36" s="59">
        <v>16864916</v>
      </c>
      <c r="F36" s="11" t="s">
        <v>99</v>
      </c>
    </row>
    <row r="37" spans="1:6" ht="15.75">
      <c r="A37" s="9" t="s">
        <v>34</v>
      </c>
      <c r="B37" s="10">
        <v>0</v>
      </c>
      <c r="C37" s="10">
        <v>0</v>
      </c>
      <c r="D37" s="10">
        <v>0</v>
      </c>
      <c r="E37" s="59">
        <v>0</v>
      </c>
      <c r="F37" s="11" t="s">
        <v>100</v>
      </c>
    </row>
    <row r="38" spans="1:6" ht="15.75">
      <c r="A38" s="9" t="s">
        <v>101</v>
      </c>
      <c r="B38" s="10">
        <v>23181771</v>
      </c>
      <c r="C38" s="10">
        <v>21930714</v>
      </c>
      <c r="D38" s="10">
        <v>23539223</v>
      </c>
      <c r="E38" s="10">
        <v>23061994</v>
      </c>
      <c r="F38" s="11" t="s">
        <v>102</v>
      </c>
    </row>
    <row r="39" spans="1:6" ht="15.75">
      <c r="A39" s="30" t="s">
        <v>103</v>
      </c>
      <c r="B39" s="58">
        <v>102956324</v>
      </c>
      <c r="C39" s="58">
        <v>114756474</v>
      </c>
      <c r="D39" s="58">
        <v>113737719</v>
      </c>
      <c r="E39" s="58">
        <v>102299756</v>
      </c>
      <c r="F39" s="31" t="s">
        <v>33</v>
      </c>
    </row>
    <row r="40" spans="1:6" ht="15.75">
      <c r="A40" s="32"/>
      <c r="B40" s="33"/>
      <c r="C40" s="33"/>
      <c r="D40" s="33"/>
      <c r="E40" s="33"/>
      <c r="F40" s="34"/>
    </row>
    <row r="41" spans="1:6" ht="18.75">
      <c r="A41" s="2" t="s">
        <v>104</v>
      </c>
      <c r="B41" s="28"/>
      <c r="C41" s="28"/>
      <c r="D41" s="28"/>
      <c r="E41" s="28"/>
      <c r="F41" s="4" t="s">
        <v>105</v>
      </c>
    </row>
    <row r="42" spans="1:6" ht="15.75">
      <c r="A42" s="5" t="s">
        <v>35</v>
      </c>
      <c r="B42" s="6">
        <v>110554422</v>
      </c>
      <c r="C42" s="6">
        <v>119094839</v>
      </c>
      <c r="D42" s="6">
        <v>121094839</v>
      </c>
      <c r="E42" s="7">
        <v>125007963</v>
      </c>
      <c r="F42" s="8" t="s">
        <v>36</v>
      </c>
    </row>
    <row r="43" spans="1:6" ht="15.75">
      <c r="A43" s="9" t="s">
        <v>37</v>
      </c>
      <c r="B43" s="10">
        <v>110554422</v>
      </c>
      <c r="C43" s="10">
        <v>119094839</v>
      </c>
      <c r="D43" s="10">
        <v>121094839</v>
      </c>
      <c r="E43" s="10">
        <v>125007963</v>
      </c>
      <c r="F43" s="11" t="s">
        <v>38</v>
      </c>
    </row>
    <row r="44" spans="1:6" ht="15.75">
      <c r="A44" s="9" t="s">
        <v>106</v>
      </c>
      <c r="B44" s="10">
        <v>110554422</v>
      </c>
      <c r="C44" s="10">
        <v>119094839</v>
      </c>
      <c r="D44" s="10">
        <v>121094839</v>
      </c>
      <c r="E44" s="10">
        <v>125007963</v>
      </c>
      <c r="F44" s="11" t="s">
        <v>39</v>
      </c>
    </row>
    <row r="45" spans="1:6" ht="15.75">
      <c r="A45" s="9" t="s">
        <v>40</v>
      </c>
      <c r="B45" s="10">
        <v>11048918</v>
      </c>
      <c r="C45" s="10">
        <v>11525114</v>
      </c>
      <c r="D45" s="10">
        <v>12299427</v>
      </c>
      <c r="E45" s="10">
        <v>13261812</v>
      </c>
      <c r="F45" s="11" t="s">
        <v>107</v>
      </c>
    </row>
    <row r="46" spans="1:6" ht="15.75">
      <c r="A46" s="9" t="s">
        <v>41</v>
      </c>
      <c r="B46" s="10">
        <v>5621394</v>
      </c>
      <c r="C46" s="10">
        <v>3159227</v>
      </c>
      <c r="D46" s="10">
        <v>6980894</v>
      </c>
      <c r="E46" s="10">
        <v>3115018</v>
      </c>
      <c r="F46" s="11" t="s">
        <v>108</v>
      </c>
    </row>
    <row r="47" spans="1:6" ht="15.75">
      <c r="A47" s="9" t="s">
        <v>42</v>
      </c>
      <c r="B47" s="59">
        <v>3764314</v>
      </c>
      <c r="C47" s="59">
        <v>1563055</v>
      </c>
      <c r="D47" s="59">
        <v>1174646</v>
      </c>
      <c r="E47" s="59">
        <v>1656771</v>
      </c>
      <c r="F47" s="11" t="s">
        <v>43</v>
      </c>
    </row>
    <row r="48" spans="1:6" ht="15.75">
      <c r="A48" s="9" t="s">
        <v>109</v>
      </c>
      <c r="B48" s="10">
        <v>3826771</v>
      </c>
      <c r="C48" s="10">
        <v>3826771</v>
      </c>
      <c r="D48" s="10">
        <v>1828876</v>
      </c>
      <c r="E48" s="59">
        <v>1345417</v>
      </c>
      <c r="F48" s="11" t="s">
        <v>110</v>
      </c>
    </row>
    <row r="49" spans="1:6" ht="15.75">
      <c r="A49" s="9" t="s">
        <v>44</v>
      </c>
      <c r="B49" s="10">
        <v>1421532</v>
      </c>
      <c r="C49" s="10">
        <v>5437532</v>
      </c>
      <c r="D49" s="10">
        <v>6437532</v>
      </c>
      <c r="E49" s="10">
        <v>10547532</v>
      </c>
      <c r="F49" s="11" t="s">
        <v>45</v>
      </c>
    </row>
    <row r="50" spans="1:6" ht="15.75">
      <c r="A50" s="9" t="s">
        <v>46</v>
      </c>
      <c r="B50" s="59">
        <v>0</v>
      </c>
      <c r="C50" s="59">
        <v>0</v>
      </c>
      <c r="D50" s="59">
        <v>0</v>
      </c>
      <c r="E50" s="59">
        <v>0</v>
      </c>
      <c r="F50" s="11" t="s">
        <v>47</v>
      </c>
    </row>
    <row r="51" spans="1:6" ht="15.75">
      <c r="A51" s="9" t="s">
        <v>48</v>
      </c>
      <c r="B51" s="10">
        <v>2935000</v>
      </c>
      <c r="C51" s="10">
        <v>2840000</v>
      </c>
      <c r="D51" s="10">
        <v>3750000</v>
      </c>
      <c r="E51" s="59">
        <v>4462242</v>
      </c>
      <c r="F51" s="11" t="s">
        <v>49</v>
      </c>
    </row>
    <row r="52" spans="1:6" ht="15.75">
      <c r="A52" s="9" t="s">
        <v>50</v>
      </c>
      <c r="B52" s="10">
        <v>0</v>
      </c>
      <c r="C52" s="10">
        <v>0</v>
      </c>
      <c r="D52" s="10">
        <v>0</v>
      </c>
      <c r="E52" s="10"/>
      <c r="F52" s="11" t="s">
        <v>51</v>
      </c>
    </row>
    <row r="53" spans="1:6" ht="15.75">
      <c r="A53" s="9" t="s">
        <v>52</v>
      </c>
      <c r="B53" s="10">
        <v>7766336</v>
      </c>
      <c r="C53" s="10">
        <v>6616959</v>
      </c>
      <c r="D53" s="10">
        <v>10317979</v>
      </c>
      <c r="E53" s="10">
        <v>15772513</v>
      </c>
      <c r="F53" s="11" t="s">
        <v>111</v>
      </c>
    </row>
    <row r="54" spans="1:6" ht="15.75">
      <c r="A54" s="9" t="s">
        <v>53</v>
      </c>
      <c r="B54" s="10">
        <v>23282596</v>
      </c>
      <c r="C54" s="10">
        <v>15407279</v>
      </c>
      <c r="D54" s="10">
        <v>16353089</v>
      </c>
      <c r="E54" s="10">
        <v>32230300</v>
      </c>
      <c r="F54" s="11" t="s">
        <v>112</v>
      </c>
    </row>
    <row r="55" spans="1:6" ht="15.75">
      <c r="A55" s="9" t="s">
        <v>54</v>
      </c>
      <c r="B55" s="10">
        <v>167378219</v>
      </c>
      <c r="C55" s="10">
        <v>158595712</v>
      </c>
      <c r="D55" s="10">
        <v>167362218</v>
      </c>
      <c r="E55" s="10">
        <v>186304504</v>
      </c>
      <c r="F55" s="11" t="s">
        <v>55</v>
      </c>
    </row>
    <row r="56" spans="1:6" ht="15.75">
      <c r="A56" s="35" t="s">
        <v>56</v>
      </c>
      <c r="B56" s="59">
        <v>8913</v>
      </c>
      <c r="C56" s="59">
        <v>6989</v>
      </c>
      <c r="D56" s="59">
        <v>6989</v>
      </c>
      <c r="E56" s="59">
        <v>6989</v>
      </c>
      <c r="F56" s="36" t="s">
        <v>57</v>
      </c>
    </row>
    <row r="57" spans="1:6" ht="15.75">
      <c r="A57" s="12" t="s">
        <v>113</v>
      </c>
      <c r="B57" s="58">
        <v>270343456</v>
      </c>
      <c r="C57" s="58">
        <v>273359175</v>
      </c>
      <c r="D57" s="58">
        <v>281106926</v>
      </c>
      <c r="E57" s="58">
        <v>288611249</v>
      </c>
      <c r="F57" s="13" t="s">
        <v>58</v>
      </c>
    </row>
    <row r="60" spans="1:6" ht="18.75">
      <c r="A60" s="2" t="s">
        <v>114</v>
      </c>
      <c r="B60" s="28"/>
      <c r="C60" s="28"/>
      <c r="D60" s="28"/>
      <c r="E60" s="28"/>
      <c r="F60" s="4" t="s">
        <v>115</v>
      </c>
    </row>
    <row r="61" spans="1:6" ht="15.75">
      <c r="A61" s="5" t="s">
        <v>116</v>
      </c>
      <c r="B61" s="37">
        <v>179650664</v>
      </c>
      <c r="C61" s="37">
        <v>196210101</v>
      </c>
      <c r="D61" s="37">
        <v>222184095</v>
      </c>
      <c r="E61" s="37">
        <v>225533703</v>
      </c>
      <c r="F61" s="8" t="s">
        <v>117</v>
      </c>
    </row>
    <row r="62" spans="1:6" ht="15.75">
      <c r="A62" s="9" t="s">
        <v>118</v>
      </c>
      <c r="B62" s="10">
        <v>150313646</v>
      </c>
      <c r="C62" s="10">
        <v>175407111</v>
      </c>
      <c r="D62" s="10">
        <v>193855523</v>
      </c>
      <c r="E62" s="10">
        <v>192817183</v>
      </c>
      <c r="F62" s="11" t="s">
        <v>119</v>
      </c>
    </row>
    <row r="63" spans="1:6" ht="15.75">
      <c r="A63" s="9" t="s">
        <v>59</v>
      </c>
      <c r="B63" s="10">
        <v>29337018</v>
      </c>
      <c r="C63" s="10">
        <v>20802990</v>
      </c>
      <c r="D63" s="10">
        <v>28328572</v>
      </c>
      <c r="E63" s="10">
        <v>32716520</v>
      </c>
      <c r="F63" s="11" t="s">
        <v>120</v>
      </c>
    </row>
    <row r="64" spans="1:6" ht="15.75">
      <c r="A64" s="9" t="s">
        <v>121</v>
      </c>
      <c r="B64" s="10">
        <v>7870808</v>
      </c>
      <c r="C64" s="10">
        <v>8551999</v>
      </c>
      <c r="D64" s="10">
        <v>8778628</v>
      </c>
      <c r="E64" s="10">
        <v>8827709</v>
      </c>
      <c r="F64" s="11" t="s">
        <v>122</v>
      </c>
    </row>
    <row r="65" spans="1:6" ht="15.75">
      <c r="A65" s="9" t="s">
        <v>123</v>
      </c>
      <c r="B65" s="10">
        <v>12668613</v>
      </c>
      <c r="C65" s="10">
        <v>15718336</v>
      </c>
      <c r="D65" s="10">
        <v>15546417</v>
      </c>
      <c r="E65" s="10">
        <v>14226683</v>
      </c>
      <c r="F65" s="11" t="s">
        <v>60</v>
      </c>
    </row>
    <row r="66" spans="1:6" ht="15.75">
      <c r="A66" s="9" t="s">
        <v>124</v>
      </c>
      <c r="B66" s="10">
        <v>9556800</v>
      </c>
      <c r="C66" s="10">
        <v>10169702</v>
      </c>
      <c r="D66" s="10">
        <v>10645684</v>
      </c>
      <c r="E66" s="10">
        <v>8694495</v>
      </c>
      <c r="F66" s="11" t="s">
        <v>125</v>
      </c>
    </row>
    <row r="67" spans="1:6" ht="15.75">
      <c r="A67" s="9" t="s">
        <v>126</v>
      </c>
      <c r="B67" s="59">
        <v>1478556</v>
      </c>
      <c r="C67" s="59">
        <v>2901255</v>
      </c>
      <c r="D67" s="59">
        <v>3767285</v>
      </c>
      <c r="E67" s="59">
        <v>967079</v>
      </c>
      <c r="F67" s="11" t="s">
        <v>127</v>
      </c>
    </row>
    <row r="68" spans="1:6" ht="15.75">
      <c r="A68" s="9" t="s">
        <v>128</v>
      </c>
      <c r="B68" s="10">
        <v>7319041</v>
      </c>
      <c r="C68" s="10">
        <v>-6368600</v>
      </c>
      <c r="D68" s="10">
        <v>236242</v>
      </c>
      <c r="E68" s="59">
        <v>8695049</v>
      </c>
      <c r="F68" s="11" t="s">
        <v>129</v>
      </c>
    </row>
    <row r="69" spans="1:6" ht="15.75">
      <c r="A69" s="9" t="s">
        <v>130</v>
      </c>
      <c r="B69" s="10">
        <v>2027787</v>
      </c>
      <c r="C69" s="10">
        <v>2556606</v>
      </c>
      <c r="D69" s="10">
        <v>5848632</v>
      </c>
      <c r="E69" s="10">
        <v>5882108</v>
      </c>
      <c r="F69" s="11" t="s">
        <v>131</v>
      </c>
    </row>
    <row r="70" spans="1:6" ht="15.75">
      <c r="A70" s="9" t="s">
        <v>132</v>
      </c>
      <c r="B70" s="59">
        <v>560830</v>
      </c>
      <c r="C70" s="59">
        <v>562610</v>
      </c>
      <c r="D70" s="59">
        <v>621930</v>
      </c>
      <c r="E70" s="59">
        <v>317323</v>
      </c>
      <c r="F70" s="11" t="s">
        <v>133</v>
      </c>
    </row>
    <row r="71" spans="1:6" ht="15.75">
      <c r="A71" s="9" t="s">
        <v>61</v>
      </c>
      <c r="B71" s="10">
        <v>8785998</v>
      </c>
      <c r="C71" s="10">
        <v>-4374604</v>
      </c>
      <c r="D71" s="10">
        <v>5462944</v>
      </c>
      <c r="E71" s="59">
        <v>14259834</v>
      </c>
      <c r="F71" s="11" t="s">
        <v>134</v>
      </c>
    </row>
    <row r="72" spans="1:6" ht="15.75">
      <c r="A72" s="9" t="s">
        <v>135</v>
      </c>
      <c r="B72" s="10">
        <v>2735908</v>
      </c>
      <c r="C72" s="10">
        <v>2579092</v>
      </c>
      <c r="D72" s="10">
        <v>1544997</v>
      </c>
      <c r="E72" s="10">
        <v>1419420</v>
      </c>
      <c r="F72" s="11" t="s">
        <v>136</v>
      </c>
    </row>
    <row r="73" spans="1:6" ht="15.75">
      <c r="A73" s="9" t="s">
        <v>62</v>
      </c>
      <c r="B73" s="10">
        <v>6050090</v>
      </c>
      <c r="C73" s="10">
        <v>-6953696</v>
      </c>
      <c r="D73" s="10">
        <v>3917947</v>
      </c>
      <c r="E73" s="10">
        <v>12840414</v>
      </c>
      <c r="F73" s="39" t="s">
        <v>137</v>
      </c>
    </row>
    <row r="74" spans="1:6" ht="15.75">
      <c r="A74" s="9" t="s">
        <v>63</v>
      </c>
      <c r="B74" s="10">
        <v>752360</v>
      </c>
      <c r="C74" s="10">
        <v>308651</v>
      </c>
      <c r="D74" s="10">
        <v>343489</v>
      </c>
      <c r="E74" s="10">
        <v>1914790</v>
      </c>
      <c r="F74" s="39" t="s">
        <v>64</v>
      </c>
    </row>
    <row r="75" spans="1:6" ht="15.75">
      <c r="A75" s="9" t="s">
        <v>138</v>
      </c>
      <c r="B75" s="10">
        <v>0</v>
      </c>
      <c r="C75" s="10">
        <v>0</v>
      </c>
      <c r="D75" s="10">
        <v>0</v>
      </c>
      <c r="E75" s="10">
        <v>0</v>
      </c>
      <c r="F75" s="39" t="s">
        <v>65</v>
      </c>
    </row>
    <row r="76" spans="1:6" ht="15.75">
      <c r="A76" s="9" t="s">
        <v>139</v>
      </c>
      <c r="B76" s="59">
        <v>39072</v>
      </c>
      <c r="C76" s="59">
        <v>0</v>
      </c>
      <c r="D76" s="59">
        <v>0</v>
      </c>
      <c r="E76" s="59">
        <v>0</v>
      </c>
      <c r="F76" s="39" t="s">
        <v>66</v>
      </c>
    </row>
    <row r="77" spans="1:6" ht="15.75">
      <c r="A77" s="9" t="s">
        <v>140</v>
      </c>
      <c r="B77" s="59">
        <v>116864</v>
      </c>
      <c r="C77" s="59">
        <v>127759</v>
      </c>
      <c r="D77" s="59">
        <v>95000</v>
      </c>
      <c r="E77" s="59">
        <v>95000</v>
      </c>
      <c r="F77" s="39" t="s">
        <v>141</v>
      </c>
    </row>
    <row r="78" spans="1:6" ht="15.75">
      <c r="A78" s="9" t="s">
        <v>67</v>
      </c>
      <c r="B78" s="10">
        <v>5141794</v>
      </c>
      <c r="C78" s="10">
        <v>-7390106</v>
      </c>
      <c r="D78" s="10">
        <v>3479458</v>
      </c>
      <c r="E78" s="59">
        <v>10830624</v>
      </c>
      <c r="F78" s="39" t="s">
        <v>68</v>
      </c>
    </row>
    <row r="79" spans="1:6" ht="15.75">
      <c r="A79" s="9" t="s">
        <v>56</v>
      </c>
      <c r="B79" s="10">
        <v>-177</v>
      </c>
      <c r="C79" s="10">
        <v>-1924</v>
      </c>
      <c r="D79" s="10">
        <v>0</v>
      </c>
      <c r="E79" s="10">
        <v>0</v>
      </c>
      <c r="F79" s="39" t="s">
        <v>57</v>
      </c>
    </row>
    <row r="80" spans="1:6" ht="15.75">
      <c r="A80" s="12" t="s">
        <v>69</v>
      </c>
      <c r="B80" s="58">
        <v>5141971</v>
      </c>
      <c r="C80" s="58">
        <v>-7388182</v>
      </c>
      <c r="D80" s="58">
        <v>3479458</v>
      </c>
      <c r="E80" s="58">
        <v>10830624</v>
      </c>
      <c r="F80" s="41" t="s">
        <v>142</v>
      </c>
    </row>
    <row r="81" spans="1:6" ht="15.75">
      <c r="A81" s="14"/>
      <c r="B81" s="24"/>
      <c r="C81" s="24"/>
      <c r="D81" s="24"/>
      <c r="E81" s="24"/>
      <c r="F81" s="42"/>
    </row>
    <row r="82" spans="1:6" ht="15.75">
      <c r="A82" s="14"/>
      <c r="B82" s="24"/>
      <c r="C82" s="24"/>
      <c r="D82" s="24"/>
      <c r="E82" s="24"/>
      <c r="F82" s="42"/>
    </row>
    <row r="83" spans="1:6" ht="18.75">
      <c r="A83" s="2" t="s">
        <v>143</v>
      </c>
      <c r="B83" s="43"/>
      <c r="C83" s="43"/>
      <c r="D83" s="43"/>
      <c r="E83" s="43"/>
      <c r="F83" s="4" t="s">
        <v>144</v>
      </c>
    </row>
    <row r="84" spans="1:6" ht="15.75">
      <c r="A84" s="5" t="s">
        <v>145</v>
      </c>
      <c r="B84" s="62">
        <v>-3205253</v>
      </c>
      <c r="C84" s="62">
        <v>3484496</v>
      </c>
      <c r="D84" s="62">
        <v>-3330258</v>
      </c>
      <c r="E84" s="62">
        <v>-1186723</v>
      </c>
      <c r="F84" s="8" t="s">
        <v>70</v>
      </c>
    </row>
    <row r="85" spans="1:6" ht="15.75">
      <c r="A85" s="9" t="s">
        <v>146</v>
      </c>
      <c r="B85" s="38">
        <v>21434910</v>
      </c>
      <c r="C85" s="38">
        <v>-2608497</v>
      </c>
      <c r="D85" s="38">
        <v>16662422</v>
      </c>
      <c r="E85" s="38">
        <v>11147795</v>
      </c>
      <c r="F85" s="11" t="s">
        <v>147</v>
      </c>
    </row>
    <row r="86" spans="1:6" ht="15.75">
      <c r="A86" s="9" t="s">
        <v>148</v>
      </c>
      <c r="B86" s="38">
        <v>-12594990</v>
      </c>
      <c r="C86" s="38">
        <v>-15696518</v>
      </c>
      <c r="D86" s="38">
        <v>-11748674</v>
      </c>
      <c r="E86" s="38">
        <v>-8017755</v>
      </c>
      <c r="F86" s="11" t="s">
        <v>149</v>
      </c>
    </row>
    <row r="87" spans="1:6" ht="15.75">
      <c r="A87" s="9" t="s">
        <v>150</v>
      </c>
      <c r="B87" s="38">
        <v>-1790777</v>
      </c>
      <c r="C87" s="38">
        <v>17478253</v>
      </c>
      <c r="D87" s="38">
        <v>-2398320</v>
      </c>
      <c r="E87" s="38">
        <v>4384397</v>
      </c>
      <c r="F87" s="11" t="s">
        <v>151</v>
      </c>
    </row>
    <row r="88" spans="1:6" ht="15.75">
      <c r="A88" s="22" t="s">
        <v>152</v>
      </c>
      <c r="B88" s="40">
        <v>3843890</v>
      </c>
      <c r="C88" s="40">
        <v>2657734</v>
      </c>
      <c r="D88" s="40">
        <v>-814830</v>
      </c>
      <c r="E88" s="40">
        <v>6327714</v>
      </c>
      <c r="F88" s="23" t="s">
        <v>153</v>
      </c>
    </row>
    <row r="91" spans="1:6" ht="18.75">
      <c r="A91" s="2" t="s">
        <v>154</v>
      </c>
      <c r="B91" s="3"/>
      <c r="C91" s="3"/>
      <c r="D91" s="3"/>
      <c r="E91" s="3"/>
      <c r="F91" s="4" t="s">
        <v>155</v>
      </c>
    </row>
    <row r="92" spans="1:6" ht="15.75">
      <c r="A92" s="5" t="s">
        <v>156</v>
      </c>
      <c r="B92" s="44">
        <f>+B5*100/B7</f>
        <v>42.335345030341706</v>
      </c>
      <c r="C92" s="44">
        <f>+C5*100/C7</f>
        <v>2.8865423798927172</v>
      </c>
      <c r="D92" s="44">
        <f>+D5*100/D7</f>
        <v>1.3571148147775316</v>
      </c>
      <c r="E92" s="44">
        <f>+E5*100/E7</f>
        <v>4.0803376661693145</v>
      </c>
      <c r="F92" s="8" t="s">
        <v>157</v>
      </c>
    </row>
    <row r="93" spans="1:6" ht="15.75">
      <c r="A93" s="9" t="s">
        <v>158</v>
      </c>
      <c r="B93" s="45">
        <f>+B80/B7</f>
        <v>4.6510767339546129E-2</v>
      </c>
      <c r="C93" s="45">
        <f>+C80/C7</f>
        <v>-6.2036122320968085E-2</v>
      </c>
      <c r="D93" s="45">
        <f>+D80/D7</f>
        <v>2.8733330245395511E-2</v>
      </c>
      <c r="E93" s="45">
        <f>+E80/E7</f>
        <v>8.66394727190299E-2</v>
      </c>
      <c r="F93" s="11" t="s">
        <v>159</v>
      </c>
    </row>
    <row r="94" spans="1:6" ht="15.75">
      <c r="A94" s="9" t="s">
        <v>160</v>
      </c>
      <c r="B94" s="45">
        <f>+B51/B7</f>
        <v>2.6548010897293643E-2</v>
      </c>
      <c r="C94" s="45">
        <f>+C51/C7</f>
        <v>2.3846541326614498E-2</v>
      </c>
      <c r="D94" s="45">
        <f>+D51/D7</f>
        <v>3.0967463444086168E-2</v>
      </c>
      <c r="E94" s="45">
        <f>+E51/E7</f>
        <v>3.5695662043545177E-2</v>
      </c>
      <c r="F94" s="11" t="s">
        <v>161</v>
      </c>
    </row>
    <row r="95" spans="1:6" ht="15.75">
      <c r="A95" s="9" t="s">
        <v>162</v>
      </c>
      <c r="B95" s="45">
        <f>+B55/B7</f>
        <v>1.5139893635371726</v>
      </c>
      <c r="C95" s="45">
        <f>+C55/C7</f>
        <v>1.3316757747999475</v>
      </c>
      <c r="D95" s="45">
        <f>+D55/D7</f>
        <v>1.3820755647563148</v>
      </c>
      <c r="E95" s="45">
        <f>+E55/E7</f>
        <v>1.490341091311119</v>
      </c>
      <c r="F95" s="11" t="s">
        <v>163</v>
      </c>
    </row>
    <row r="96" spans="1:6" ht="15.75">
      <c r="A96" s="9" t="s">
        <v>164</v>
      </c>
      <c r="B96" s="45">
        <f>+B8/B80</f>
        <v>34.703190663657963</v>
      </c>
      <c r="C96" s="45">
        <f>+C8/C80</f>
        <v>-20.809584820731271</v>
      </c>
      <c r="D96" s="45">
        <f>+D8/D80</f>
        <v>47.347307741608027</v>
      </c>
      <c r="E96" s="45">
        <f>+E8/E80</f>
        <v>14.153909578063093</v>
      </c>
      <c r="F96" s="11" t="s">
        <v>165</v>
      </c>
    </row>
    <row r="97" spans="1:6" ht="15.75">
      <c r="A97" s="9" t="s">
        <v>166</v>
      </c>
      <c r="B97" s="45">
        <f>+B51*100/B8</f>
        <v>1.6447847713665107</v>
      </c>
      <c r="C97" s="45">
        <f>+C51*100/C8</f>
        <v>1.8472145435623923</v>
      </c>
      <c r="D97" s="45">
        <f>+D51*100/D8</f>
        <v>2.2762731724404093</v>
      </c>
      <c r="E97" s="45">
        <f>+E51*100/E8</f>
        <v>2.9108727724460999</v>
      </c>
      <c r="F97" s="11" t="s">
        <v>167</v>
      </c>
    </row>
    <row r="98" spans="1:6" ht="15.75">
      <c r="A98" s="9" t="s">
        <v>168</v>
      </c>
      <c r="B98" s="45">
        <f>+B51*100/B80</f>
        <v>57.079279521413092</v>
      </c>
      <c r="C98" s="45">
        <f>+C51*100/C80</f>
        <v>-38.439767726349999</v>
      </c>
      <c r="D98" s="45">
        <f>+D51*100/D80</f>
        <v>107.77540639950246</v>
      </c>
      <c r="E98" s="45">
        <f>+E51*100/E80</f>
        <v>41.200230014447918</v>
      </c>
      <c r="F98" s="11" t="s">
        <v>169</v>
      </c>
    </row>
    <row r="99" spans="1:6" ht="15.75">
      <c r="A99" s="12" t="s">
        <v>170</v>
      </c>
      <c r="B99" s="46">
        <f>+B8/B55</f>
        <v>1.0661052618799822</v>
      </c>
      <c r="C99" s="46">
        <f>+C8/C55</f>
        <v>0.96941460813265867</v>
      </c>
      <c r="D99" s="46">
        <f>+D8/D55</f>
        <v>0.98434981723294313</v>
      </c>
      <c r="E99" s="46">
        <f>+E8/E55</f>
        <v>0.82282322476755587</v>
      </c>
      <c r="F99" s="13" t="s">
        <v>171</v>
      </c>
    </row>
    <row r="100" spans="1:6" ht="15.75">
      <c r="A100" s="47"/>
      <c r="B100" s="48"/>
      <c r="C100" s="48"/>
      <c r="D100" s="48"/>
      <c r="E100" s="48"/>
      <c r="F100" s="49"/>
    </row>
    <row r="101" spans="1:6" ht="15.75">
      <c r="A101" s="50" t="s">
        <v>172</v>
      </c>
      <c r="B101" s="51">
        <f>+B63*100/B61</f>
        <v>16.33003594130885</v>
      </c>
      <c r="C101" s="51">
        <f>+C63*100/C61</f>
        <v>10.602405224795231</v>
      </c>
      <c r="D101" s="51">
        <f>+D63*100/D61</f>
        <v>12.7500449570884</v>
      </c>
      <c r="E101" s="51">
        <f>+E63*100/E61</f>
        <v>14.506266498005401</v>
      </c>
      <c r="F101" s="8" t="s">
        <v>173</v>
      </c>
    </row>
    <row r="102" spans="1:6" ht="15.75">
      <c r="A102" s="9" t="s">
        <v>174</v>
      </c>
      <c r="B102" s="52">
        <f>+B71*100/B61</f>
        <v>4.8906014619573019</v>
      </c>
      <c r="C102" s="52">
        <f>+C71*100/C61</f>
        <v>-2.229550862929325</v>
      </c>
      <c r="D102" s="52">
        <f>+D71*100/D61</f>
        <v>2.4587466533101749</v>
      </c>
      <c r="E102" s="52">
        <f>+E71*100/E61</f>
        <v>6.3227064559836537</v>
      </c>
      <c r="F102" s="11" t="s">
        <v>175</v>
      </c>
    </row>
    <row r="103" spans="1:6" ht="15.75">
      <c r="A103" s="9" t="s">
        <v>176</v>
      </c>
      <c r="B103" s="52">
        <f>+B78*100/B61</f>
        <v>2.8621068720347171</v>
      </c>
      <c r="C103" s="52">
        <f>+C78*100/C61</f>
        <v>-3.7664248488409879</v>
      </c>
      <c r="D103" s="52">
        <f>+D78*100/D61</f>
        <v>1.566024786787731</v>
      </c>
      <c r="E103" s="52">
        <f>+E78*100/E61</f>
        <v>4.80221973741991</v>
      </c>
      <c r="F103" s="11" t="s">
        <v>177</v>
      </c>
    </row>
    <row r="104" spans="1:6" ht="15.75">
      <c r="A104" s="9" t="s">
        <v>178</v>
      </c>
      <c r="B104" s="52">
        <f>(B78+B72)*100/B26</f>
        <v>2.9139606767474335</v>
      </c>
      <c r="C104" s="52">
        <f>(C78+C72)*100/C26</f>
        <v>-1.7599606817660318</v>
      </c>
      <c r="D104" s="52">
        <f>(D78+D72)*100/D26</f>
        <v>1.787382143690049</v>
      </c>
      <c r="E104" s="52">
        <f>(E78+E72)*100/E26</f>
        <v>4.2444790500871985</v>
      </c>
      <c r="F104" s="11" t="s">
        <v>179</v>
      </c>
    </row>
    <row r="105" spans="1:6" ht="15.75">
      <c r="A105" s="12" t="s">
        <v>180</v>
      </c>
      <c r="B105" s="53">
        <f>+B80*100/B55</f>
        <v>3.072066981427255</v>
      </c>
      <c r="C105" s="53">
        <f>+C80*100/C55</f>
        <v>-4.658500476986414</v>
      </c>
      <c r="D105" s="53">
        <f>+D80*100/D55</f>
        <v>2.0789984989324175</v>
      </c>
      <c r="E105" s="53">
        <f>+E80*100/E55</f>
        <v>5.8133989074144985</v>
      </c>
      <c r="F105" s="13" t="s">
        <v>181</v>
      </c>
    </row>
    <row r="106" spans="1:6" ht="15.75">
      <c r="A106" s="47"/>
      <c r="B106" s="54"/>
      <c r="C106" s="54"/>
      <c r="D106" s="54"/>
      <c r="E106" s="54"/>
      <c r="F106" s="55"/>
    </row>
    <row r="107" spans="1:6" ht="15.75">
      <c r="A107" s="5" t="s">
        <v>182</v>
      </c>
      <c r="B107" s="44">
        <f>+B39*100/B26</f>
        <v>38.083527348263239</v>
      </c>
      <c r="C107" s="44">
        <f>+C39*100/C26</f>
        <v>41.980106941718709</v>
      </c>
      <c r="D107" s="44">
        <f>+D39*100/D26</f>
        <v>40.460660510371063</v>
      </c>
      <c r="E107" s="44">
        <f>+E39*100/E26</f>
        <v>35.445519311688365</v>
      </c>
      <c r="F107" s="8" t="s">
        <v>183</v>
      </c>
    </row>
    <row r="108" spans="1:6" ht="15.75">
      <c r="A108" s="9" t="s">
        <v>184</v>
      </c>
      <c r="B108" s="45">
        <f>+B55*100/B26</f>
        <v>61.913175734499745</v>
      </c>
      <c r="C108" s="45">
        <f>+C55*100/C26</f>
        <v>58.017336348779949</v>
      </c>
      <c r="D108" s="45">
        <f>+D55*100/D26</f>
        <v>59.536853247080792</v>
      </c>
      <c r="E108" s="45">
        <f>+E55*100/E26</f>
        <v>64.552059091778503</v>
      </c>
      <c r="F108" s="11" t="s">
        <v>185</v>
      </c>
    </row>
    <row r="109" spans="1:6" ht="15.75">
      <c r="A109" s="12" t="s">
        <v>186</v>
      </c>
      <c r="B109" s="46">
        <f>+B71/B72</f>
        <v>3.2113645634283023</v>
      </c>
      <c r="C109" s="46">
        <f>+C71/C72</f>
        <v>-1.6961798958703296</v>
      </c>
      <c r="D109" s="46">
        <f>+D71/D72</f>
        <v>3.535892949953948</v>
      </c>
      <c r="E109" s="46">
        <f>+E71/E72</f>
        <v>10.046240013526651</v>
      </c>
      <c r="F109" s="13" t="s">
        <v>187</v>
      </c>
    </row>
    <row r="110" spans="1:6" ht="15.75">
      <c r="A110" s="56"/>
      <c r="B110" s="54"/>
      <c r="C110" s="54"/>
      <c r="D110" s="54"/>
      <c r="E110" s="54"/>
      <c r="F110" s="55"/>
    </row>
    <row r="111" spans="1:6" ht="15.75">
      <c r="A111" s="5" t="s">
        <v>188</v>
      </c>
      <c r="B111" s="44">
        <f>+B61/B26</f>
        <v>0.66452751125590404</v>
      </c>
      <c r="C111" s="44">
        <f>+C61/C26</f>
        <v>0.71777397264971987</v>
      </c>
      <c r="D111" s="44">
        <f>+D61/D26</f>
        <v>0.79038997068325523</v>
      </c>
      <c r="E111" s="44">
        <f>+E61/E26</f>
        <v>0.78144460335986421</v>
      </c>
      <c r="F111" s="8" t="s">
        <v>189</v>
      </c>
    </row>
    <row r="112" spans="1:6" ht="15.75">
      <c r="A112" s="9" t="s">
        <v>190</v>
      </c>
      <c r="B112" s="45">
        <f>+B61/B24</f>
        <v>1.4603706102074057</v>
      </c>
      <c r="C112" s="45">
        <f>+C61/C24</f>
        <v>1.5464440266563275</v>
      </c>
      <c r="D112" s="45">
        <f>+D61/D24</f>
        <v>1.7438682240100847</v>
      </c>
      <c r="E112" s="45">
        <f>+E61/E24</f>
        <v>1.8520572192769607</v>
      </c>
      <c r="F112" s="11" t="s">
        <v>191</v>
      </c>
    </row>
    <row r="113" spans="1:6" ht="15.75">
      <c r="A113" s="12" t="s">
        <v>192</v>
      </c>
      <c r="B113" s="46">
        <f>+B61/B116</f>
        <v>4.376633060956638</v>
      </c>
      <c r="C113" s="46">
        <f>+C61/C116</f>
        <v>5.8283277793298396</v>
      </c>
      <c r="D113" s="46">
        <f>+D61/D116</f>
        <v>5.8016690627899896</v>
      </c>
      <c r="E113" s="46">
        <f>+E61/E116</f>
        <v>3.9901656495741662</v>
      </c>
      <c r="F113" s="13" t="s">
        <v>193</v>
      </c>
    </row>
    <row r="114" spans="1:6" ht="15.75">
      <c r="A114" s="47"/>
      <c r="B114" s="54"/>
      <c r="C114" s="54"/>
      <c r="D114" s="54"/>
      <c r="E114" s="54"/>
      <c r="F114" s="49"/>
    </row>
    <row r="115" spans="1:6" ht="15.75">
      <c r="A115" s="5" t="s">
        <v>194</v>
      </c>
      <c r="B115" s="57">
        <f>+B19/B35</f>
        <v>1.5914299663227574</v>
      </c>
      <c r="C115" s="57">
        <f>+C19/C35</f>
        <v>1.4261928981719179</v>
      </c>
      <c r="D115" s="57">
        <f>+D19/D35</f>
        <v>1.4994172141630724</v>
      </c>
      <c r="E115" s="57">
        <f>+E19/E35</f>
        <v>1.9062018911242242</v>
      </c>
      <c r="F115" s="8" t="s">
        <v>195</v>
      </c>
    </row>
    <row r="116" spans="1:6" ht="15.75">
      <c r="A116" s="12" t="s">
        <v>196</v>
      </c>
      <c r="B116" s="40">
        <f>+B19-B35</f>
        <v>41047687</v>
      </c>
      <c r="C116" s="40">
        <f>+C19-C35</f>
        <v>33664905</v>
      </c>
      <c r="D116" s="40">
        <f>+D19-D35</f>
        <v>38296582</v>
      </c>
      <c r="E116" s="40">
        <f>+E19-E35</f>
        <v>56522391</v>
      </c>
      <c r="F116" s="13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Hyam</cp:lastModifiedBy>
  <dcterms:created xsi:type="dcterms:W3CDTF">2012-05-09T09:46:20Z</dcterms:created>
  <dcterms:modified xsi:type="dcterms:W3CDTF">2014-10-12T21:52:06Z</dcterms:modified>
</cp:coreProperties>
</file>